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520" windowHeight="44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<sst xmlns="http://schemas.openxmlformats.org/spreadsheetml/2006/main" count="25" uniqueCount="5">
  <si>
    <t>Base</t>
  </si>
  <si>
    <t>Signal</t>
  </si>
  <si>
    <t>F</t>
  </si>
  <si>
    <t>C</t>
  </si>
  <si>
    <t>mV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</si>
</sst>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0000E+00"/>
  </numFmts>
  <fonts count="1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sz val="40"/>
      <name val="Times New Roman"/>
      <family val="1"/>
    </font>
    <font>
      <b/>
      <sz val="36"/>
      <name val="Times New Roman"/>
      <family val="1"/>
    </font>
    <font>
      <b/>
      <sz val="14"/>
      <name val="Times New Roman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vertAlign val="superscript"/>
      <sz val="10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5" fillId="2" borderId="1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05"/>
          <c:w val="0.9562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300"/>
            <c:dispEq val="0"/>
            <c:dispRSqr val="0"/>
          </c:trendline>
          <c:xVal>
            <c:numRef>
              <c:f>Sheet1!$R$18:$R$41</c:f>
              <c:numCache/>
            </c:numRef>
          </c:xVal>
          <c:yVal>
            <c:numRef>
              <c:f>Sheet1!$S$18:$S$41</c:f>
              <c:numCache/>
            </c:numRef>
          </c:yVal>
          <c:smooth val="0"/>
        </c:ser>
        <c:axId val="37058353"/>
        <c:axId val="65089722"/>
      </c:scatterChart>
      <c:valAx>
        <c:axId val="37058353"/>
        <c:scaling>
          <c:orientation val="minMax"/>
          <c:min val="9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089722"/>
        <c:crosses val="autoZero"/>
        <c:crossBetween val="midCat"/>
        <c:dispUnits/>
        <c:majorUnit val="10"/>
        <c:minorUnit val="2"/>
      </c:valAx>
      <c:valAx>
        <c:axId val="650897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583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000000E+00"/>
            </c:trendlineLbl>
          </c:trendline>
          <c:xVal>
            <c:numRef>
              <c:f>Sheet1!$B$34:$B$99</c:f>
              <c:numCache/>
            </c:numRef>
          </c:xVal>
          <c:yVal>
            <c:numRef>
              <c:f>Sheet1!$C$34:$C$99</c:f>
              <c:numCache/>
            </c:numRef>
          </c:yVal>
          <c:smooth val="0"/>
        </c:ser>
        <c:axId val="48936587"/>
        <c:axId val="37776100"/>
      </c:scatterChart>
      <c:valAx>
        <c:axId val="4893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76100"/>
        <c:crosses val="autoZero"/>
        <c:crossBetween val="midCat"/>
        <c:dispUnits/>
      </c:valAx>
      <c:valAx>
        <c:axId val="37776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365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4</xdr:row>
      <xdr:rowOff>161925</xdr:rowOff>
    </xdr:from>
    <xdr:to>
      <xdr:col>22</xdr:col>
      <xdr:colOff>19050</xdr:colOff>
      <xdr:row>10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9191625" y="962025"/>
          <a:ext cx="3762375" cy="15049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IRt/c-K-240, IRt/c.SV-K-240
IRt/c.01-K-240
IRt/c.2-K-240, IRt/c.2SV-K-240
IRt/c.5-K-240
IRt/c.10-K-240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152400</xdr:colOff>
      <xdr:row>3</xdr:row>
      <xdr:rowOff>76200</xdr:rowOff>
    </xdr:from>
    <xdr:to>
      <xdr:col>14</xdr:col>
      <xdr:colOff>419100</xdr:colOff>
      <xdr:row>11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52400" y="676275"/>
          <a:ext cx="8858250" cy="206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latin typeface="Times New Roman"/>
              <a:ea typeface="Times New Roman"/>
              <a:cs typeface="Times New Roman"/>
            </a:rPr>
            <a:t>mV Table For All K-240</a:t>
          </a:r>
          <a:r>
            <a:rPr lang="en-US" cap="none" sz="3600" b="1" i="0" u="none" baseline="0"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millivolts EMF produced at specified target temperatures
Actual Signal = [(Base Signal*) x (Actual Emissivity/.9)] 
*With electronic 0 C cold junction compensation, zero leakage current offset, 25 C ambient.</a:t>
          </a:r>
        </a:p>
      </xdr:txBody>
    </xdr:sp>
    <xdr:clientData/>
  </xdr:twoCellAnchor>
  <xdr:twoCellAnchor>
    <xdr:from>
      <xdr:col>26</xdr:col>
      <xdr:colOff>152400</xdr:colOff>
      <xdr:row>20</xdr:row>
      <xdr:rowOff>123825</xdr:rowOff>
    </xdr:from>
    <xdr:to>
      <xdr:col>32</xdr:col>
      <xdr:colOff>485775</xdr:colOff>
      <xdr:row>32</xdr:row>
      <xdr:rowOff>38100</xdr:rowOff>
    </xdr:to>
    <xdr:graphicFrame>
      <xdr:nvGraphicFramePr>
        <xdr:cNvPr id="3" name="Chart 3"/>
        <xdr:cNvGraphicFramePr/>
      </xdr:nvGraphicFramePr>
      <xdr:xfrm>
        <a:off x="15801975" y="4629150"/>
        <a:ext cx="44481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35</xdr:row>
      <xdr:rowOff>57150</xdr:rowOff>
    </xdr:from>
    <xdr:to>
      <xdr:col>13</xdr:col>
      <xdr:colOff>542925</xdr:colOff>
      <xdr:row>47</xdr:row>
      <xdr:rowOff>85725</xdr:rowOff>
    </xdr:to>
    <xdr:graphicFrame>
      <xdr:nvGraphicFramePr>
        <xdr:cNvPr id="4" name="Chart 5"/>
        <xdr:cNvGraphicFramePr/>
      </xdr:nvGraphicFramePr>
      <xdr:xfrm>
        <a:off x="5086350" y="7705725"/>
        <a:ext cx="3390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99"/>
  <sheetViews>
    <sheetView tabSelected="1" workbookViewId="0" topLeftCell="A34">
      <selection activeCell="D35" sqref="D35"/>
    </sheetView>
  </sheetViews>
  <sheetFormatPr defaultColWidth="9.00390625" defaultRowHeight="15.75"/>
  <cols>
    <col min="1" max="3" width="8.625" style="0" customWidth="1"/>
    <col min="4" max="4" width="12.625" style="0" customWidth="1"/>
    <col min="5" max="7" width="8.625" style="0" customWidth="1"/>
    <col min="8" max="8" width="2.625" style="0" customWidth="1"/>
    <col min="9" max="11" width="8.625" style="0" customWidth="1"/>
    <col min="12" max="12" width="2.625" style="0" customWidth="1"/>
    <col min="13" max="15" width="8.625" style="0" customWidth="1"/>
    <col min="16" max="16" width="2.625" style="0" customWidth="1"/>
    <col min="17" max="19" width="8.625" style="0" customWidth="1"/>
    <col min="20" max="20" width="2.625" style="0" customWidth="1"/>
    <col min="21" max="23" width="8.625" style="0" customWidth="1"/>
  </cols>
  <sheetData>
    <row r="3" spans="1:24" ht="15.75">
      <c r="A3" s="1"/>
      <c r="B3" s="1"/>
      <c r="C3" s="2"/>
      <c r="D3" s="3"/>
      <c r="E3" s="1"/>
      <c r="F3" s="1"/>
      <c r="G3" s="2"/>
      <c r="H3" s="3"/>
      <c r="I3" s="1"/>
      <c r="J3" s="1"/>
      <c r="K3" s="2"/>
      <c r="L3" s="1"/>
      <c r="M3" s="1"/>
      <c r="N3" s="1"/>
      <c r="O3" s="2"/>
      <c r="P3" s="1"/>
      <c r="Q3" s="1"/>
      <c r="R3" s="2"/>
      <c r="S3" s="1"/>
      <c r="T3" s="1"/>
      <c r="U3" s="1"/>
      <c r="V3" s="2"/>
      <c r="W3" s="1"/>
      <c r="X3" s="1"/>
    </row>
    <row r="4" spans="2:24" ht="15.75">
      <c r="B4" s="1"/>
      <c r="C4" s="2"/>
      <c r="D4" s="1"/>
      <c r="E4" s="1"/>
      <c r="F4" s="1"/>
      <c r="G4" s="2"/>
      <c r="H4" s="1"/>
      <c r="I4" s="1"/>
      <c r="J4" s="1"/>
      <c r="K4" s="2"/>
      <c r="L4" s="1"/>
      <c r="M4" s="1"/>
      <c r="N4" s="1"/>
      <c r="O4" s="2"/>
      <c r="P4" s="1"/>
      <c r="Q4" s="1"/>
      <c r="R4" s="2"/>
      <c r="S4" s="1"/>
      <c r="T4" s="1"/>
      <c r="U4" s="1"/>
      <c r="V4" s="2"/>
      <c r="W4" s="1"/>
      <c r="X4" s="1"/>
    </row>
    <row r="5" spans="2:24" ht="15.75">
      <c r="B5" s="1"/>
      <c r="C5" s="2"/>
      <c r="D5" s="1"/>
      <c r="E5" s="1"/>
      <c r="F5" s="1"/>
      <c r="G5" s="2"/>
      <c r="H5" s="1"/>
      <c r="I5" s="1"/>
      <c r="J5" s="1"/>
      <c r="K5" s="2"/>
      <c r="L5" s="1"/>
      <c r="M5" s="1"/>
      <c r="N5" s="1"/>
      <c r="O5" s="2"/>
      <c r="P5" s="1"/>
      <c r="Q5" s="1"/>
      <c r="R5" s="2"/>
      <c r="S5" s="1"/>
      <c r="T5" s="1"/>
      <c r="U5" s="1"/>
      <c r="V5" s="2"/>
      <c r="W5" s="1"/>
      <c r="X5" s="1"/>
    </row>
    <row r="6" spans="1:24" ht="30">
      <c r="A6" s="4"/>
      <c r="B6" s="5"/>
      <c r="C6" s="6"/>
      <c r="D6" s="5"/>
      <c r="E6" s="5"/>
      <c r="F6" s="5"/>
      <c r="G6" s="6"/>
      <c r="H6" s="5"/>
      <c r="I6" s="5"/>
      <c r="J6" s="5"/>
      <c r="K6" s="6"/>
      <c r="L6" s="5"/>
      <c r="M6" s="5"/>
      <c r="N6" s="5"/>
      <c r="O6" s="6"/>
      <c r="P6" s="5"/>
      <c r="Q6" s="5"/>
      <c r="R6" s="6"/>
      <c r="S6" s="5"/>
      <c r="T6" s="5"/>
      <c r="U6" s="5"/>
      <c r="V6" s="6"/>
      <c r="W6" s="5"/>
      <c r="X6" s="5"/>
    </row>
    <row r="7" spans="2:24" ht="20.25">
      <c r="B7" s="5"/>
      <c r="C7" s="7"/>
      <c r="D7" s="5"/>
      <c r="E7" s="8"/>
      <c r="F7" s="5"/>
      <c r="G7" s="6"/>
      <c r="H7" s="5"/>
      <c r="I7" s="9"/>
      <c r="J7" s="5"/>
      <c r="K7" s="9"/>
      <c r="L7" s="5"/>
      <c r="M7" s="5"/>
      <c r="N7" s="5"/>
      <c r="O7" s="6"/>
      <c r="P7" s="5"/>
      <c r="Q7" s="5"/>
      <c r="R7" s="6"/>
      <c r="S7" s="5"/>
      <c r="T7" s="5"/>
      <c r="U7" s="5"/>
      <c r="V7" s="6"/>
      <c r="W7" s="5"/>
      <c r="X7" s="5"/>
    </row>
    <row r="8" spans="1:24" ht="20.25">
      <c r="A8" s="8"/>
      <c r="B8" s="1"/>
      <c r="C8" s="2"/>
      <c r="D8" s="1"/>
      <c r="E8" s="1"/>
      <c r="F8" s="1"/>
      <c r="G8" s="2"/>
      <c r="H8" s="1"/>
      <c r="I8" s="1"/>
      <c r="J8" s="1"/>
      <c r="L8" s="1"/>
      <c r="M8" s="1"/>
      <c r="N8" s="1"/>
      <c r="O8" s="2"/>
      <c r="P8" s="1"/>
      <c r="Q8" s="1"/>
      <c r="R8" s="2"/>
      <c r="S8" s="1"/>
      <c r="T8" s="1"/>
      <c r="U8" s="1"/>
      <c r="V8" s="2"/>
      <c r="W8" s="1"/>
      <c r="X8" s="1"/>
    </row>
    <row r="9" ht="20.25">
      <c r="A9" s="8"/>
    </row>
    <row r="10" spans="1:2" ht="18.75">
      <c r="A10" s="10"/>
      <c r="B10" s="10"/>
    </row>
    <row r="12" ht="18.75">
      <c r="C12" s="11"/>
    </row>
    <row r="14" spans="1:19" ht="16.5">
      <c r="A14" s="12"/>
      <c r="B14" s="12"/>
      <c r="C14" s="13" t="s">
        <v>0</v>
      </c>
      <c r="D14" s="13"/>
      <c r="E14" s="13"/>
      <c r="F14" s="13"/>
      <c r="G14" s="13" t="s">
        <v>0</v>
      </c>
      <c r="H14" s="13"/>
      <c r="I14" s="13"/>
      <c r="J14" s="13"/>
      <c r="K14" s="13" t="s">
        <v>0</v>
      </c>
      <c r="L14" s="13"/>
      <c r="M14" s="13"/>
      <c r="N14" s="13"/>
      <c r="O14" s="13" t="s">
        <v>0</v>
      </c>
      <c r="P14" s="13"/>
      <c r="Q14" s="13"/>
      <c r="R14" s="13"/>
      <c r="S14" s="13" t="s">
        <v>0</v>
      </c>
    </row>
    <row r="15" spans="1:19" ht="16.5">
      <c r="A15" s="12"/>
      <c r="B15" s="12"/>
      <c r="C15" s="13" t="s">
        <v>1</v>
      </c>
      <c r="D15" s="13"/>
      <c r="E15" s="13"/>
      <c r="F15" s="13"/>
      <c r="G15" s="13" t="s">
        <v>1</v>
      </c>
      <c r="H15" s="13"/>
      <c r="I15" s="13"/>
      <c r="J15" s="13"/>
      <c r="K15" s="13" t="s">
        <v>1</v>
      </c>
      <c r="L15" s="13"/>
      <c r="M15" s="13"/>
      <c r="N15" s="13"/>
      <c r="O15" s="13" t="s">
        <v>1</v>
      </c>
      <c r="P15" s="13"/>
      <c r="Q15" s="13"/>
      <c r="R15" s="13"/>
      <c r="S15" s="13" t="s">
        <v>1</v>
      </c>
    </row>
    <row r="16" spans="1:20" ht="17.25" thickBot="1">
      <c r="A16" s="14" t="s">
        <v>2</v>
      </c>
      <c r="B16" s="14" t="s">
        <v>3</v>
      </c>
      <c r="C16" s="15" t="s">
        <v>4</v>
      </c>
      <c r="D16" s="16"/>
      <c r="E16" s="14" t="s">
        <v>2</v>
      </c>
      <c r="F16" s="14" t="s">
        <v>3</v>
      </c>
      <c r="G16" s="15" t="s">
        <v>4</v>
      </c>
      <c r="H16" s="16"/>
      <c r="I16" s="14" t="s">
        <v>2</v>
      </c>
      <c r="J16" s="14" t="s">
        <v>3</v>
      </c>
      <c r="K16" s="15" t="s">
        <v>4</v>
      </c>
      <c r="L16" s="16"/>
      <c r="M16" s="14" t="s">
        <v>2</v>
      </c>
      <c r="N16" s="14" t="s">
        <v>3</v>
      </c>
      <c r="O16" s="15" t="s">
        <v>4</v>
      </c>
      <c r="P16" s="16"/>
      <c r="Q16" s="14" t="s">
        <v>2</v>
      </c>
      <c r="R16" s="14" t="s">
        <v>3</v>
      </c>
      <c r="S16" s="15" t="s">
        <v>4</v>
      </c>
      <c r="T16" s="16"/>
    </row>
    <row r="17" spans="1:20" ht="16.5">
      <c r="A17" s="18">
        <v>3</v>
      </c>
      <c r="B17" s="18">
        <v>-16</v>
      </c>
      <c r="C17" s="20">
        <v>-0.47</v>
      </c>
      <c r="D17" s="17"/>
      <c r="E17" s="18">
        <v>220</v>
      </c>
      <c r="F17" s="18">
        <v>105</v>
      </c>
      <c r="G17" s="20">
        <v>4.23</v>
      </c>
      <c r="H17" s="17"/>
      <c r="I17" s="18">
        <v>484</v>
      </c>
      <c r="J17" s="18">
        <v>251</v>
      </c>
      <c r="K17" s="20">
        <v>15.1</v>
      </c>
      <c r="L17" s="17"/>
      <c r="M17" s="18">
        <v>788</v>
      </c>
      <c r="N17" s="18">
        <v>420</v>
      </c>
      <c r="O17" s="20">
        <v>29.3</v>
      </c>
      <c r="P17" s="17"/>
      <c r="Q17" s="18">
        <v>1094</v>
      </c>
      <c r="R17" s="18">
        <v>590</v>
      </c>
      <c r="S17" s="20">
        <v>44.8</v>
      </c>
      <c r="T17" s="17"/>
    </row>
    <row r="18" spans="1:20" ht="16.5">
      <c r="A18" s="18">
        <v>4</v>
      </c>
      <c r="B18" s="18">
        <v>-16</v>
      </c>
      <c r="C18" s="20">
        <v>-0.45</v>
      </c>
      <c r="D18" s="17"/>
      <c r="E18" s="18">
        <v>225</v>
      </c>
      <c r="F18" s="18">
        <v>107</v>
      </c>
      <c r="G18" s="20">
        <v>4.39</v>
      </c>
      <c r="H18" s="17"/>
      <c r="I18" s="18">
        <v>488</v>
      </c>
      <c r="J18" s="18">
        <v>254</v>
      </c>
      <c r="K18" s="20">
        <v>15.3</v>
      </c>
      <c r="L18" s="17"/>
      <c r="M18" s="18">
        <v>793</v>
      </c>
      <c r="N18" s="18">
        <v>423</v>
      </c>
      <c r="O18" s="20">
        <v>29.6</v>
      </c>
      <c r="P18" s="17"/>
      <c r="Q18" s="18">
        <v>1100</v>
      </c>
      <c r="R18" s="18">
        <v>594</v>
      </c>
      <c r="S18" s="20">
        <v>45.1</v>
      </c>
      <c r="T18" s="17"/>
    </row>
    <row r="19" spans="1:20" ht="16.5">
      <c r="A19" s="18">
        <v>5</v>
      </c>
      <c r="B19" s="18">
        <v>-15</v>
      </c>
      <c r="C19" s="20">
        <v>-0.43</v>
      </c>
      <c r="D19" s="17"/>
      <c r="E19" s="18">
        <v>231</v>
      </c>
      <c r="F19" s="18">
        <v>111</v>
      </c>
      <c r="G19" s="20">
        <v>4.56</v>
      </c>
      <c r="H19" s="17"/>
      <c r="I19" s="18">
        <v>495</v>
      </c>
      <c r="J19" s="18">
        <v>257</v>
      </c>
      <c r="K19" s="20">
        <v>15.6</v>
      </c>
      <c r="L19" s="17"/>
      <c r="M19" s="18">
        <v>799</v>
      </c>
      <c r="N19" s="18">
        <v>426</v>
      </c>
      <c r="O19" s="20">
        <v>29.9</v>
      </c>
      <c r="P19" s="17"/>
      <c r="Q19" s="18">
        <v>1107</v>
      </c>
      <c r="R19" s="18">
        <v>597</v>
      </c>
      <c r="S19" s="20">
        <v>45.4</v>
      </c>
      <c r="T19" s="17"/>
    </row>
    <row r="20" spans="1:20" ht="16.5">
      <c r="A20" s="18">
        <v>7</v>
      </c>
      <c r="B20" s="18">
        <v>-14</v>
      </c>
      <c r="C20" s="20">
        <v>-0.4</v>
      </c>
      <c r="D20" s="17"/>
      <c r="E20" s="18">
        <v>236</v>
      </c>
      <c r="F20" s="18">
        <v>113</v>
      </c>
      <c r="G20" s="20">
        <v>4.73</v>
      </c>
      <c r="H20" s="17"/>
      <c r="I20" s="18">
        <v>502</v>
      </c>
      <c r="J20" s="18">
        <v>261</v>
      </c>
      <c r="K20" s="20">
        <v>15.9</v>
      </c>
      <c r="L20" s="17"/>
      <c r="M20" s="18">
        <v>805</v>
      </c>
      <c r="N20" s="18">
        <v>429</v>
      </c>
      <c r="O20" s="20">
        <v>30.2</v>
      </c>
      <c r="P20" s="17"/>
      <c r="Q20" s="18">
        <v>1113</v>
      </c>
      <c r="R20" s="18">
        <v>601</v>
      </c>
      <c r="S20" s="20">
        <v>45.7</v>
      </c>
      <c r="T20" s="17"/>
    </row>
    <row r="21" spans="1:20" ht="16.5">
      <c r="A21" s="18">
        <v>9</v>
      </c>
      <c r="B21" s="18">
        <v>-13</v>
      </c>
      <c r="C21" s="20">
        <v>-0.37</v>
      </c>
      <c r="D21" s="17"/>
      <c r="E21" s="18">
        <v>242</v>
      </c>
      <c r="F21" s="18">
        <v>116</v>
      </c>
      <c r="G21" s="20">
        <v>4.9</v>
      </c>
      <c r="H21" s="17"/>
      <c r="I21" s="18">
        <v>506</v>
      </c>
      <c r="J21" s="18">
        <v>263</v>
      </c>
      <c r="K21" s="20">
        <v>16.1</v>
      </c>
      <c r="L21" s="17"/>
      <c r="M21" s="18">
        <v>811</v>
      </c>
      <c r="N21" s="18">
        <v>433</v>
      </c>
      <c r="O21" s="20">
        <v>30.5</v>
      </c>
      <c r="P21" s="17"/>
      <c r="Q21" s="18">
        <v>1120</v>
      </c>
      <c r="R21" s="18">
        <v>604</v>
      </c>
      <c r="S21" s="20">
        <v>46</v>
      </c>
      <c r="T21" s="17"/>
    </row>
    <row r="22" spans="1:20" ht="16.5">
      <c r="A22" s="18">
        <v>12</v>
      </c>
      <c r="B22" s="18">
        <v>-11</v>
      </c>
      <c r="C22" s="20">
        <v>-0.33</v>
      </c>
      <c r="D22" s="17"/>
      <c r="E22" s="18">
        <v>247</v>
      </c>
      <c r="F22" s="18">
        <v>119</v>
      </c>
      <c r="G22" s="20">
        <v>5.08</v>
      </c>
      <c r="H22" s="17"/>
      <c r="I22" s="18">
        <v>513</v>
      </c>
      <c r="J22" s="18">
        <v>267</v>
      </c>
      <c r="K22" s="20">
        <v>16.4</v>
      </c>
      <c r="L22" s="17"/>
      <c r="M22" s="18">
        <v>816</v>
      </c>
      <c r="N22" s="18">
        <v>436</v>
      </c>
      <c r="O22" s="20">
        <v>30.8</v>
      </c>
      <c r="P22" s="17"/>
      <c r="Q22" s="18">
        <v>1128</v>
      </c>
      <c r="R22" s="18">
        <v>609</v>
      </c>
      <c r="S22" s="20">
        <v>46.4</v>
      </c>
      <c r="T22" s="17"/>
    </row>
    <row r="23" spans="1:20" ht="16.5">
      <c r="A23" s="18">
        <v>14</v>
      </c>
      <c r="B23" s="18">
        <v>-10</v>
      </c>
      <c r="C23" s="20">
        <v>-0.3</v>
      </c>
      <c r="D23" s="17"/>
      <c r="E23" s="18">
        <v>252</v>
      </c>
      <c r="F23" s="18">
        <v>122</v>
      </c>
      <c r="G23" s="20">
        <v>5.26</v>
      </c>
      <c r="H23" s="17"/>
      <c r="I23" s="18">
        <v>520</v>
      </c>
      <c r="J23" s="18">
        <v>271</v>
      </c>
      <c r="K23" s="20">
        <v>16.7</v>
      </c>
      <c r="L23" s="17"/>
      <c r="M23" s="18">
        <v>822</v>
      </c>
      <c r="N23" s="18">
        <v>439</v>
      </c>
      <c r="O23" s="20">
        <v>31.1</v>
      </c>
      <c r="P23" s="17"/>
      <c r="Q23" s="18">
        <v>1135</v>
      </c>
      <c r="R23" s="18">
        <v>613</v>
      </c>
      <c r="S23" s="20">
        <v>46.7</v>
      </c>
      <c r="T23" s="17"/>
    </row>
    <row r="24" spans="1:20" ht="16.5">
      <c r="A24" s="18">
        <v>16</v>
      </c>
      <c r="B24" s="18">
        <v>-9</v>
      </c>
      <c r="C24" s="20">
        <v>-0.26</v>
      </c>
      <c r="D24" s="17"/>
      <c r="E24" s="18">
        <v>258</v>
      </c>
      <c r="F24" s="18">
        <v>125</v>
      </c>
      <c r="G24" s="20">
        <v>5.44</v>
      </c>
      <c r="H24" s="17"/>
      <c r="I24" s="18">
        <v>524</v>
      </c>
      <c r="J24" s="18">
        <v>273</v>
      </c>
      <c r="K24" s="20">
        <v>16.9</v>
      </c>
      <c r="L24" s="17"/>
      <c r="M24" s="18">
        <v>828</v>
      </c>
      <c r="N24" s="18">
        <v>442</v>
      </c>
      <c r="O24" s="20">
        <v>31.4</v>
      </c>
      <c r="P24" s="17"/>
      <c r="Q24" s="18">
        <v>1141</v>
      </c>
      <c r="R24" s="18">
        <v>616</v>
      </c>
      <c r="S24" s="20">
        <v>47</v>
      </c>
      <c r="T24" s="17"/>
    </row>
    <row r="25" spans="1:20" ht="16.5">
      <c r="A25" s="18">
        <v>19</v>
      </c>
      <c r="B25" s="18">
        <v>-7</v>
      </c>
      <c r="C25" s="20">
        <v>-0.22</v>
      </c>
      <c r="D25" s="17"/>
      <c r="E25" s="18">
        <v>263</v>
      </c>
      <c r="F25" s="18">
        <v>128</v>
      </c>
      <c r="G25" s="20">
        <v>5.62</v>
      </c>
      <c r="H25" s="17"/>
      <c r="I25" s="18">
        <v>531</v>
      </c>
      <c r="J25" s="18">
        <v>277</v>
      </c>
      <c r="K25" s="20">
        <v>17.2</v>
      </c>
      <c r="L25" s="17"/>
      <c r="M25" s="18">
        <v>835</v>
      </c>
      <c r="N25" s="18">
        <v>446</v>
      </c>
      <c r="O25" s="20">
        <v>31.8</v>
      </c>
      <c r="P25" s="17"/>
      <c r="Q25" s="18">
        <v>1147</v>
      </c>
      <c r="R25" s="18">
        <v>619</v>
      </c>
      <c r="S25" s="20">
        <v>47.3</v>
      </c>
      <c r="T25" s="17"/>
    </row>
    <row r="26" spans="1:20" ht="16.5">
      <c r="A26" s="18">
        <v>22</v>
      </c>
      <c r="B26" s="18">
        <v>-6</v>
      </c>
      <c r="C26" s="20">
        <v>-0.17</v>
      </c>
      <c r="D26" s="17"/>
      <c r="E26" s="18">
        <v>268</v>
      </c>
      <c r="F26" s="18">
        <v>131</v>
      </c>
      <c r="G26" s="20">
        <v>5.8</v>
      </c>
      <c r="H26" s="17"/>
      <c r="I26" s="18">
        <v>537</v>
      </c>
      <c r="J26" s="18">
        <v>281</v>
      </c>
      <c r="K26" s="20">
        <v>17.5</v>
      </c>
      <c r="L26" s="17"/>
      <c r="M26" s="18">
        <v>841</v>
      </c>
      <c r="N26" s="18">
        <v>449</v>
      </c>
      <c r="O26" s="20">
        <v>32.1</v>
      </c>
      <c r="P26" s="17"/>
      <c r="Q26" s="18">
        <v>1153</v>
      </c>
      <c r="R26" s="18">
        <v>623</v>
      </c>
      <c r="S26" s="20">
        <v>47.6</v>
      </c>
      <c r="T26" s="17"/>
    </row>
    <row r="27" spans="1:20" ht="16.5">
      <c r="A27" s="18">
        <v>25</v>
      </c>
      <c r="B27" s="18">
        <v>-4</v>
      </c>
      <c r="C27" s="20">
        <v>-0.12</v>
      </c>
      <c r="D27" s="17"/>
      <c r="E27" s="18">
        <v>273</v>
      </c>
      <c r="F27" s="18">
        <v>134</v>
      </c>
      <c r="G27" s="20">
        <v>5.99</v>
      </c>
      <c r="H27" s="17"/>
      <c r="I27" s="18">
        <v>542</v>
      </c>
      <c r="J27" s="18">
        <v>283</v>
      </c>
      <c r="K27" s="20">
        <v>17.7</v>
      </c>
      <c r="L27" s="17"/>
      <c r="M27" s="18">
        <v>846</v>
      </c>
      <c r="N27" s="18">
        <v>452</v>
      </c>
      <c r="O27" s="20">
        <v>32.4</v>
      </c>
      <c r="P27" s="17"/>
      <c r="Q27" s="18">
        <v>1159</v>
      </c>
      <c r="R27" s="18">
        <v>626</v>
      </c>
      <c r="S27" s="20">
        <v>47.9</v>
      </c>
      <c r="T27" s="17"/>
    </row>
    <row r="28" spans="1:20" ht="16.5">
      <c r="A28" s="18">
        <v>28</v>
      </c>
      <c r="B28" s="18">
        <v>-2</v>
      </c>
      <c r="C28" s="20">
        <v>-0.07</v>
      </c>
      <c r="D28" s="17"/>
      <c r="E28" s="18">
        <v>279</v>
      </c>
      <c r="F28" s="18">
        <v>137</v>
      </c>
      <c r="G28" s="20">
        <v>6.18</v>
      </c>
      <c r="H28" s="17"/>
      <c r="I28" s="18">
        <v>549</v>
      </c>
      <c r="J28" s="18">
        <v>287</v>
      </c>
      <c r="K28" s="20">
        <v>18</v>
      </c>
      <c r="L28" s="17"/>
      <c r="M28" s="18">
        <v>852</v>
      </c>
      <c r="N28" s="18">
        <v>455</v>
      </c>
      <c r="O28" s="20">
        <v>32.7</v>
      </c>
      <c r="P28" s="17"/>
      <c r="Q28" s="18">
        <v>1165</v>
      </c>
      <c r="R28" s="18">
        <v>629</v>
      </c>
      <c r="S28" s="20">
        <v>48.2</v>
      </c>
      <c r="T28" s="17"/>
    </row>
    <row r="29" spans="1:20" ht="16.5">
      <c r="A29" s="18">
        <v>31</v>
      </c>
      <c r="B29" s="18">
        <v>-1</v>
      </c>
      <c r="C29" s="20">
        <v>-0.02</v>
      </c>
      <c r="D29" s="17"/>
      <c r="E29" s="18">
        <v>284</v>
      </c>
      <c r="F29" s="18">
        <v>140</v>
      </c>
      <c r="G29" s="20">
        <v>6.37</v>
      </c>
      <c r="H29" s="17"/>
      <c r="I29" s="18">
        <v>555</v>
      </c>
      <c r="J29" s="18">
        <v>291</v>
      </c>
      <c r="K29" s="20">
        <v>18.3</v>
      </c>
      <c r="L29" s="17"/>
      <c r="M29" s="18">
        <v>857</v>
      </c>
      <c r="N29" s="18">
        <v>459</v>
      </c>
      <c r="O29" s="20">
        <v>33</v>
      </c>
      <c r="P29" s="17"/>
      <c r="Q29" s="18">
        <v>1170</v>
      </c>
      <c r="R29" s="18">
        <v>632</v>
      </c>
      <c r="S29" s="20">
        <v>48.5</v>
      </c>
      <c r="T29" s="17"/>
    </row>
    <row r="30" spans="1:20" ht="16.5">
      <c r="A30" s="18">
        <v>34</v>
      </c>
      <c r="B30" s="18">
        <v>1</v>
      </c>
      <c r="C30" s="20">
        <v>0.04</v>
      </c>
      <c r="D30" s="17"/>
      <c r="E30" s="18">
        <v>289</v>
      </c>
      <c r="F30" s="18">
        <v>143</v>
      </c>
      <c r="G30" s="20">
        <v>6.57</v>
      </c>
      <c r="H30" s="17"/>
      <c r="I30" s="18">
        <v>562</v>
      </c>
      <c r="J30" s="18">
        <v>294</v>
      </c>
      <c r="K30" s="20">
        <v>18.6</v>
      </c>
      <c r="L30" s="17"/>
      <c r="M30" s="18">
        <v>863</v>
      </c>
      <c r="N30" s="18">
        <v>462</v>
      </c>
      <c r="O30" s="20">
        <v>33.3</v>
      </c>
      <c r="P30" s="17"/>
      <c r="Q30" s="18">
        <v>1177</v>
      </c>
      <c r="R30" s="18">
        <v>636</v>
      </c>
      <c r="S30" s="20">
        <v>48.9</v>
      </c>
      <c r="T30" s="17"/>
    </row>
    <row r="31" spans="1:20" ht="16.5">
      <c r="A31" s="18">
        <v>38</v>
      </c>
      <c r="B31" s="18">
        <v>3</v>
      </c>
      <c r="C31" s="20">
        <v>0.1</v>
      </c>
      <c r="D31" s="17"/>
      <c r="E31" s="18">
        <v>294</v>
      </c>
      <c r="F31" s="18">
        <v>146</v>
      </c>
      <c r="G31" s="20">
        <v>6.76</v>
      </c>
      <c r="H31" s="17"/>
      <c r="I31" s="18">
        <v>566</v>
      </c>
      <c r="J31" s="18">
        <v>297</v>
      </c>
      <c r="K31" s="20">
        <v>18.8</v>
      </c>
      <c r="L31" s="17"/>
      <c r="M31" s="18">
        <v>869</v>
      </c>
      <c r="N31" s="18">
        <v>465</v>
      </c>
      <c r="O31" s="20">
        <v>33.6</v>
      </c>
      <c r="P31" s="17"/>
      <c r="Q31" s="18">
        <v>1183</v>
      </c>
      <c r="R31" s="18">
        <v>639</v>
      </c>
      <c r="S31" s="20">
        <v>49.2</v>
      </c>
      <c r="T31" s="17"/>
    </row>
    <row r="32" spans="1:20" ht="16.5">
      <c r="A32" s="18">
        <v>41</v>
      </c>
      <c r="B32" s="18">
        <v>5</v>
      </c>
      <c r="C32" s="20">
        <v>0.16</v>
      </c>
      <c r="D32" s="17"/>
      <c r="E32" s="18">
        <v>299</v>
      </c>
      <c r="F32" s="18">
        <v>148</v>
      </c>
      <c r="G32" s="20">
        <v>6.96</v>
      </c>
      <c r="H32" s="17"/>
      <c r="I32" s="18">
        <v>573</v>
      </c>
      <c r="J32" s="18">
        <v>301</v>
      </c>
      <c r="K32" s="20">
        <v>19.1</v>
      </c>
      <c r="L32" s="17"/>
      <c r="M32" s="18">
        <v>874</v>
      </c>
      <c r="N32" s="18">
        <v>468</v>
      </c>
      <c r="O32" s="20">
        <v>33.9</v>
      </c>
      <c r="P32" s="17"/>
      <c r="Q32" s="18">
        <v>1188</v>
      </c>
      <c r="R32" s="18">
        <v>642</v>
      </c>
      <c r="S32" s="20">
        <v>49.5</v>
      </c>
      <c r="T32" s="17"/>
    </row>
    <row r="33" spans="1:20" ht="16.5">
      <c r="A33" s="18">
        <v>46</v>
      </c>
      <c r="B33" s="18">
        <v>8</v>
      </c>
      <c r="C33" s="20">
        <v>0.23</v>
      </c>
      <c r="D33" s="17"/>
      <c r="E33" s="18">
        <v>304</v>
      </c>
      <c r="F33" s="18">
        <v>151</v>
      </c>
      <c r="G33" s="20">
        <v>7.16</v>
      </c>
      <c r="H33" s="17"/>
      <c r="I33" s="18">
        <v>580</v>
      </c>
      <c r="J33" s="18">
        <v>304</v>
      </c>
      <c r="K33" s="20">
        <v>19.4</v>
      </c>
      <c r="L33" s="17"/>
      <c r="M33" s="18">
        <v>880</v>
      </c>
      <c r="N33" s="18">
        <v>471</v>
      </c>
      <c r="O33" s="20">
        <v>34.2</v>
      </c>
      <c r="P33" s="17"/>
      <c r="Q33" s="18">
        <v>1192</v>
      </c>
      <c r="R33" s="18">
        <v>645</v>
      </c>
      <c r="S33" s="20">
        <v>49.8</v>
      </c>
      <c r="T33" s="17"/>
    </row>
    <row r="34" spans="1:20" ht="16.5">
      <c r="A34" s="18">
        <v>50</v>
      </c>
      <c r="B34" s="18">
        <v>10</v>
      </c>
      <c r="C34" s="20">
        <v>0.3</v>
      </c>
      <c r="D34" s="17">
        <f>-0.00000000000034052440394*B34^6+0.00000000020429309496*B34^5-0.000000048391697027*B34^4+0.0000058851179261*B34^3-0.00024470450306*B34^2+0.037536684831*B34-0.055204256561</f>
        <v>0.3011134311839221</v>
      </c>
      <c r="E34" s="18">
        <v>309</v>
      </c>
      <c r="F34" s="18">
        <v>154</v>
      </c>
      <c r="G34" s="20">
        <v>7.36</v>
      </c>
      <c r="H34" s="17"/>
      <c r="I34" s="18">
        <v>586</v>
      </c>
      <c r="J34" s="18">
        <v>308</v>
      </c>
      <c r="K34" s="20">
        <v>19.7</v>
      </c>
      <c r="L34" s="17"/>
      <c r="M34" s="18">
        <v>885</v>
      </c>
      <c r="N34" s="18">
        <v>474</v>
      </c>
      <c r="O34" s="20">
        <v>34.5</v>
      </c>
      <c r="P34" s="17"/>
      <c r="Q34" s="18">
        <v>1197</v>
      </c>
      <c r="R34" s="18">
        <v>647</v>
      </c>
      <c r="S34" s="20">
        <v>50.1</v>
      </c>
      <c r="T34" s="17"/>
    </row>
    <row r="35" spans="1:20" ht="16.5">
      <c r="A35" s="18">
        <v>54</v>
      </c>
      <c r="B35" s="18">
        <v>12</v>
      </c>
      <c r="C35" s="20">
        <v>0.37</v>
      </c>
      <c r="D35" s="17">
        <f>-0.00000000000034052440394*B35^6+0.00000000020429309496*B35^5-0.000000048391697027*B35^4+0.0000058851179261*B35^3-0.00024470450306*B35^2+0.037536684831*B35-0.055204256561</f>
        <v>0.36921436437609223</v>
      </c>
      <c r="E35" s="18">
        <v>315</v>
      </c>
      <c r="F35" s="18">
        <v>157</v>
      </c>
      <c r="G35" s="20">
        <v>7.57</v>
      </c>
      <c r="H35" s="17"/>
      <c r="I35" s="18">
        <v>591</v>
      </c>
      <c r="J35" s="18">
        <v>311</v>
      </c>
      <c r="K35" s="20">
        <v>19.9</v>
      </c>
      <c r="L35" s="17"/>
      <c r="M35" s="18">
        <v>891</v>
      </c>
      <c r="N35" s="18">
        <v>477</v>
      </c>
      <c r="O35" s="20">
        <v>34.8</v>
      </c>
      <c r="P35" s="17"/>
      <c r="Q35" s="18">
        <v>1201</v>
      </c>
      <c r="R35" s="18">
        <v>649</v>
      </c>
      <c r="S35" s="20">
        <v>50.4</v>
      </c>
      <c r="T35" s="17"/>
    </row>
    <row r="36" spans="1:20" ht="16.5">
      <c r="A36" s="18">
        <v>58</v>
      </c>
      <c r="B36" s="18">
        <v>14</v>
      </c>
      <c r="C36" s="20">
        <v>0.45</v>
      </c>
      <c r="D36" s="17">
        <f aca="true" t="shared" si="0" ref="D35:D98">-0.00000000000034052440394*B36^6+0.00000000020429309496*B36^5-0.000000048391697027*B36^4+0.0000058851179261*B36^3-0.00024470450306*B36^2+0.037536684831*B36-0.055204256561</f>
        <v>0.43674430636821465</v>
      </c>
      <c r="E36" s="18">
        <v>319</v>
      </c>
      <c r="F36" s="18">
        <v>160</v>
      </c>
      <c r="G36" s="20">
        <v>7.77</v>
      </c>
      <c r="H36" s="17"/>
      <c r="I36" s="18">
        <v>598</v>
      </c>
      <c r="J36" s="18">
        <v>314</v>
      </c>
      <c r="K36" s="20">
        <v>20.2</v>
      </c>
      <c r="L36" s="17"/>
      <c r="M36" s="18">
        <v>896</v>
      </c>
      <c r="N36" s="18">
        <v>480</v>
      </c>
      <c r="O36" s="20">
        <v>35.1</v>
      </c>
      <c r="P36" s="17"/>
      <c r="Q36" s="18">
        <v>1205</v>
      </c>
      <c r="R36" s="18">
        <v>652</v>
      </c>
      <c r="S36" s="20">
        <v>50.7</v>
      </c>
      <c r="T36" s="17"/>
    </row>
    <row r="37" spans="1:20" ht="16.5">
      <c r="A37" s="18">
        <v>62</v>
      </c>
      <c r="B37" s="18">
        <v>17</v>
      </c>
      <c r="C37" s="20">
        <v>0.52</v>
      </c>
      <c r="D37" s="17">
        <f t="shared" si="0"/>
        <v>0.5373534931748316</v>
      </c>
      <c r="E37" s="18">
        <v>325</v>
      </c>
      <c r="F37" s="18">
        <v>163</v>
      </c>
      <c r="G37" s="20">
        <v>7.98</v>
      </c>
      <c r="H37" s="17"/>
      <c r="I37" s="18">
        <v>604</v>
      </c>
      <c r="J37" s="18">
        <v>318</v>
      </c>
      <c r="K37" s="20">
        <v>20.5</v>
      </c>
      <c r="L37" s="17"/>
      <c r="M37" s="18">
        <v>902</v>
      </c>
      <c r="N37" s="18">
        <v>483</v>
      </c>
      <c r="O37" s="20">
        <v>35.4</v>
      </c>
      <c r="P37" s="17"/>
      <c r="Q37" s="18">
        <v>1208</v>
      </c>
      <c r="R37" s="18">
        <v>654</v>
      </c>
      <c r="S37" s="20">
        <v>51</v>
      </c>
      <c r="T37" s="17"/>
    </row>
    <row r="38" spans="1:20" ht="16.5">
      <c r="A38" s="18">
        <v>67</v>
      </c>
      <c r="B38" s="18">
        <v>19</v>
      </c>
      <c r="C38" s="20">
        <v>0.61</v>
      </c>
      <c r="D38" s="17">
        <f t="shared" si="0"/>
        <v>0.6042038287877561</v>
      </c>
      <c r="E38" s="18">
        <v>330</v>
      </c>
      <c r="F38" s="18">
        <v>165</v>
      </c>
      <c r="G38" s="20">
        <v>8.19</v>
      </c>
      <c r="H38" s="17"/>
      <c r="I38" s="18">
        <v>611</v>
      </c>
      <c r="J38" s="18">
        <v>322</v>
      </c>
      <c r="K38" s="20">
        <v>20.8</v>
      </c>
      <c r="L38" s="17"/>
      <c r="M38" s="18">
        <v>910</v>
      </c>
      <c r="N38" s="18">
        <v>488</v>
      </c>
      <c r="O38" s="20">
        <v>35.8</v>
      </c>
      <c r="P38" s="17"/>
      <c r="Q38" s="18">
        <v>1212</v>
      </c>
      <c r="R38" s="18">
        <v>655</v>
      </c>
      <c r="S38" s="20">
        <v>51.3</v>
      </c>
      <c r="T38" s="17"/>
    </row>
    <row r="39" spans="1:20" ht="16.5">
      <c r="A39" s="18">
        <v>71</v>
      </c>
      <c r="B39" s="18">
        <v>22</v>
      </c>
      <c r="C39" s="20">
        <v>0.69</v>
      </c>
      <c r="D39" s="17">
        <f t="shared" si="0"/>
        <v>0.7045087633456524</v>
      </c>
      <c r="E39" s="18">
        <v>335</v>
      </c>
      <c r="F39" s="18">
        <v>168</v>
      </c>
      <c r="G39" s="20">
        <v>8.41</v>
      </c>
      <c r="H39" s="17"/>
      <c r="I39" s="18">
        <v>617</v>
      </c>
      <c r="J39" s="18">
        <v>325</v>
      </c>
      <c r="K39" s="20">
        <v>21.1</v>
      </c>
      <c r="L39" s="17"/>
      <c r="M39" s="18">
        <v>915</v>
      </c>
      <c r="N39" s="18">
        <v>491</v>
      </c>
      <c r="O39" s="20">
        <v>36.1</v>
      </c>
      <c r="P39" s="17"/>
      <c r="Q39" s="18">
        <v>1215</v>
      </c>
      <c r="R39" s="18">
        <v>657</v>
      </c>
      <c r="S39" s="20">
        <v>51.7</v>
      </c>
      <c r="T39" s="17"/>
    </row>
    <row r="40" spans="1:20" ht="16.5">
      <c r="A40" s="18">
        <v>76</v>
      </c>
      <c r="B40" s="18">
        <v>24</v>
      </c>
      <c r="C40" s="20">
        <v>0.78</v>
      </c>
      <c r="D40" s="17">
        <f t="shared" si="0"/>
        <v>0.7715886860319855</v>
      </c>
      <c r="E40" s="18">
        <v>340</v>
      </c>
      <c r="F40" s="18">
        <v>171</v>
      </c>
      <c r="G40" s="20">
        <v>8.62</v>
      </c>
      <c r="H40" s="17"/>
      <c r="I40" s="18">
        <v>624</v>
      </c>
      <c r="J40" s="18">
        <v>329</v>
      </c>
      <c r="K40" s="20">
        <v>21.4</v>
      </c>
      <c r="L40" s="17"/>
      <c r="M40" s="18">
        <v>921</v>
      </c>
      <c r="N40" s="18">
        <v>494</v>
      </c>
      <c r="O40" s="20">
        <v>36.4</v>
      </c>
      <c r="P40" s="17"/>
      <c r="Q40" s="18">
        <v>1217</v>
      </c>
      <c r="R40" s="18">
        <v>659</v>
      </c>
      <c r="S40" s="20">
        <v>52</v>
      </c>
      <c r="T40" s="17"/>
    </row>
    <row r="41" spans="1:20" ht="16.5">
      <c r="A41" s="18">
        <v>81</v>
      </c>
      <c r="B41" s="18">
        <v>27</v>
      </c>
      <c r="C41" s="20">
        <v>0.87</v>
      </c>
      <c r="D41" s="17">
        <f t="shared" si="0"/>
        <v>0.8728155519141926</v>
      </c>
      <c r="E41" s="18">
        <v>345</v>
      </c>
      <c r="F41" s="18">
        <v>174</v>
      </c>
      <c r="G41" s="20">
        <v>8.84</v>
      </c>
      <c r="H41" s="17"/>
      <c r="I41" s="18">
        <v>628</v>
      </c>
      <c r="J41" s="18">
        <v>331</v>
      </c>
      <c r="K41" s="20">
        <v>21.6</v>
      </c>
      <c r="L41" s="17"/>
      <c r="M41" s="18">
        <v>927</v>
      </c>
      <c r="N41" s="18">
        <v>497</v>
      </c>
      <c r="O41" s="20">
        <v>36.7</v>
      </c>
      <c r="P41" s="17"/>
      <c r="Q41" s="18">
        <v>1219</v>
      </c>
      <c r="R41" s="18">
        <v>660</v>
      </c>
      <c r="S41" s="20">
        <v>52.3</v>
      </c>
      <c r="T41" s="17"/>
    </row>
    <row r="42" spans="1:20" ht="16.5">
      <c r="A42" s="18">
        <v>85</v>
      </c>
      <c r="B42" s="18">
        <v>30</v>
      </c>
      <c r="C42" s="20">
        <v>0.96</v>
      </c>
      <c r="D42" s="17">
        <f t="shared" si="0"/>
        <v>0.9750792249448856</v>
      </c>
      <c r="E42" s="18">
        <v>350</v>
      </c>
      <c r="F42" s="18">
        <v>177</v>
      </c>
      <c r="G42" s="20">
        <v>9.06</v>
      </c>
      <c r="H42" s="17"/>
      <c r="I42" s="18">
        <v>635</v>
      </c>
      <c r="J42" s="18">
        <v>335</v>
      </c>
      <c r="K42" s="20">
        <v>21.9</v>
      </c>
      <c r="L42" s="17"/>
      <c r="M42" s="18">
        <v>932</v>
      </c>
      <c r="N42" s="18">
        <v>500</v>
      </c>
      <c r="O42" s="20">
        <v>37</v>
      </c>
      <c r="P42" s="17"/>
      <c r="Q42" s="19"/>
      <c r="R42" s="18"/>
      <c r="S42" s="18"/>
      <c r="T42" s="17"/>
    </row>
    <row r="43" spans="1:20" ht="16.5">
      <c r="A43" s="18">
        <v>90</v>
      </c>
      <c r="B43" s="18">
        <v>32</v>
      </c>
      <c r="C43" s="20">
        <v>1.06</v>
      </c>
      <c r="D43" s="17">
        <f t="shared" si="0"/>
        <v>1.043982722466523</v>
      </c>
      <c r="E43" s="18">
        <v>355</v>
      </c>
      <c r="F43" s="18">
        <v>180</v>
      </c>
      <c r="G43" s="20">
        <v>9.28</v>
      </c>
      <c r="H43" s="17"/>
      <c r="I43" s="18">
        <v>642</v>
      </c>
      <c r="J43" s="18">
        <v>339</v>
      </c>
      <c r="K43" s="20">
        <v>22.2</v>
      </c>
      <c r="L43" s="17"/>
      <c r="M43" s="18">
        <v>938</v>
      </c>
      <c r="N43" s="18">
        <v>503</v>
      </c>
      <c r="O43" s="20">
        <v>37.3</v>
      </c>
      <c r="P43" s="17"/>
      <c r="Q43" s="19"/>
      <c r="R43" s="18"/>
      <c r="S43" s="18"/>
      <c r="T43" s="17"/>
    </row>
    <row r="44" spans="1:20" ht="16.5">
      <c r="A44" s="18">
        <v>96</v>
      </c>
      <c r="B44" s="18">
        <v>35</v>
      </c>
      <c r="C44" s="20">
        <v>1.16</v>
      </c>
      <c r="D44" s="17">
        <f t="shared" si="0"/>
        <v>1.1486272190965112</v>
      </c>
      <c r="E44" s="18">
        <v>360</v>
      </c>
      <c r="F44" s="18">
        <v>182</v>
      </c>
      <c r="G44" s="20">
        <v>9.5</v>
      </c>
      <c r="H44" s="17"/>
      <c r="I44" s="18">
        <v>648</v>
      </c>
      <c r="J44" s="18">
        <v>342</v>
      </c>
      <c r="K44" s="20">
        <v>22.5</v>
      </c>
      <c r="L44" s="17"/>
      <c r="M44" s="18">
        <v>944</v>
      </c>
      <c r="N44" s="18">
        <v>507</v>
      </c>
      <c r="O44" s="20">
        <v>37.6</v>
      </c>
      <c r="P44" s="17"/>
      <c r="Q44" s="19"/>
      <c r="R44" s="18"/>
      <c r="S44" s="18"/>
      <c r="T44" s="17"/>
    </row>
    <row r="45" spans="1:20" ht="16.5">
      <c r="A45" s="18">
        <v>100</v>
      </c>
      <c r="B45" s="18">
        <v>38</v>
      </c>
      <c r="C45" s="20">
        <v>1.26</v>
      </c>
      <c r="D45" s="17">
        <f t="shared" si="0"/>
        <v>1.2550232862501611</v>
      </c>
      <c r="E45" s="18">
        <v>365</v>
      </c>
      <c r="F45" s="18">
        <v>185</v>
      </c>
      <c r="G45" s="20">
        <v>9.72</v>
      </c>
      <c r="H45" s="17"/>
      <c r="I45" s="18">
        <v>655</v>
      </c>
      <c r="J45" s="18">
        <v>346</v>
      </c>
      <c r="K45" s="20">
        <v>22.8</v>
      </c>
      <c r="L45" s="17"/>
      <c r="M45" s="18">
        <v>950</v>
      </c>
      <c r="N45" s="18">
        <v>510</v>
      </c>
      <c r="O45" s="20">
        <v>37.9</v>
      </c>
      <c r="P45" s="17"/>
      <c r="Q45" s="19"/>
      <c r="R45" s="18"/>
      <c r="S45" s="18"/>
      <c r="T45" s="17"/>
    </row>
    <row r="46" spans="1:20" ht="16.5">
      <c r="A46" s="18">
        <v>106</v>
      </c>
      <c r="B46" s="18">
        <v>41</v>
      </c>
      <c r="C46" s="20">
        <v>1.37</v>
      </c>
      <c r="D46" s="17">
        <f t="shared" si="0"/>
        <v>1.3633674897254437</v>
      </c>
      <c r="E46" s="18">
        <v>370</v>
      </c>
      <c r="F46" s="18">
        <v>188</v>
      </c>
      <c r="G46" s="20">
        <v>9.95</v>
      </c>
      <c r="H46" s="17"/>
      <c r="I46" s="18">
        <v>661</v>
      </c>
      <c r="J46" s="18">
        <v>349</v>
      </c>
      <c r="K46" s="20">
        <v>23.1</v>
      </c>
      <c r="L46" s="17"/>
      <c r="M46" s="18">
        <v>956</v>
      </c>
      <c r="N46" s="18">
        <v>513</v>
      </c>
      <c r="O46" s="20">
        <v>38.2</v>
      </c>
      <c r="P46" s="17"/>
      <c r="Q46" s="19"/>
      <c r="R46" s="18"/>
      <c r="S46" s="18"/>
      <c r="T46" s="17"/>
    </row>
    <row r="47" spans="1:20" ht="16.5">
      <c r="A47" s="18">
        <v>111</v>
      </c>
      <c r="B47" s="18">
        <v>44</v>
      </c>
      <c r="C47" s="20">
        <v>1.47</v>
      </c>
      <c r="D47" s="17">
        <f t="shared" si="0"/>
        <v>1.4738234112950923</v>
      </c>
      <c r="E47" s="18">
        <v>376</v>
      </c>
      <c r="F47" s="18">
        <v>191</v>
      </c>
      <c r="G47" s="20">
        <v>10.2</v>
      </c>
      <c r="H47" s="17"/>
      <c r="I47" s="18">
        <v>668</v>
      </c>
      <c r="J47" s="18">
        <v>353</v>
      </c>
      <c r="K47" s="20">
        <v>23.4</v>
      </c>
      <c r="L47" s="17"/>
      <c r="M47" s="18">
        <v>964</v>
      </c>
      <c r="N47" s="18">
        <v>518</v>
      </c>
      <c r="O47" s="20">
        <v>38.6</v>
      </c>
      <c r="P47" s="17"/>
      <c r="Q47" s="19"/>
      <c r="R47" s="18"/>
      <c r="S47" s="18"/>
      <c r="T47" s="17"/>
    </row>
    <row r="48" spans="1:20" ht="16.5">
      <c r="A48" s="18">
        <v>116</v>
      </c>
      <c r="B48" s="18">
        <v>47</v>
      </c>
      <c r="C48" s="20">
        <v>1.58</v>
      </c>
      <c r="D48" s="17">
        <f t="shared" si="0"/>
        <v>1.586525252556336</v>
      </c>
      <c r="E48" s="18">
        <v>380</v>
      </c>
      <c r="F48" s="18">
        <v>194</v>
      </c>
      <c r="G48" s="20">
        <v>10.4</v>
      </c>
      <c r="H48" s="17"/>
      <c r="I48" s="18">
        <v>674</v>
      </c>
      <c r="J48" s="18">
        <v>357</v>
      </c>
      <c r="K48" s="20">
        <v>23.7</v>
      </c>
      <c r="L48" s="17"/>
      <c r="M48" s="18">
        <v>969</v>
      </c>
      <c r="N48" s="18">
        <v>521</v>
      </c>
      <c r="O48" s="20">
        <v>38.9</v>
      </c>
      <c r="P48" s="17"/>
      <c r="Q48" s="19"/>
      <c r="R48" s="18"/>
      <c r="S48" s="18"/>
      <c r="T48" s="17"/>
    </row>
    <row r="49" spans="1:20" ht="16.5">
      <c r="A49" s="18">
        <v>121</v>
      </c>
      <c r="B49" s="18">
        <v>50</v>
      </c>
      <c r="C49" s="20">
        <v>1.7</v>
      </c>
      <c r="D49" s="17">
        <f t="shared" si="0"/>
        <v>1.7015812600461873</v>
      </c>
      <c r="E49" s="18">
        <v>385</v>
      </c>
      <c r="F49" s="18">
        <v>196</v>
      </c>
      <c r="G49" s="20">
        <v>10.6</v>
      </c>
      <c r="H49" s="17"/>
      <c r="I49" s="18">
        <v>680</v>
      </c>
      <c r="J49" s="18">
        <v>360</v>
      </c>
      <c r="K49" s="20">
        <v>24</v>
      </c>
      <c r="L49" s="17"/>
      <c r="M49" s="18">
        <v>975</v>
      </c>
      <c r="N49" s="18">
        <v>524</v>
      </c>
      <c r="O49" s="20">
        <v>39.2</v>
      </c>
      <c r="P49" s="17"/>
      <c r="Q49" s="19"/>
      <c r="R49" s="18"/>
      <c r="S49" s="18"/>
      <c r="T49" s="17"/>
    </row>
    <row r="50" spans="1:20" ht="16.5">
      <c r="A50" s="18">
        <v>127</v>
      </c>
      <c r="B50" s="18">
        <v>53</v>
      </c>
      <c r="C50" s="20">
        <v>1.82</v>
      </c>
      <c r="D50" s="17">
        <f t="shared" si="0"/>
        <v>1.8190769716222788</v>
      </c>
      <c r="E50" s="18">
        <v>392</v>
      </c>
      <c r="F50" s="18">
        <v>200</v>
      </c>
      <c r="G50" s="20">
        <v>10.9</v>
      </c>
      <c r="H50" s="17"/>
      <c r="I50" s="18">
        <v>685</v>
      </c>
      <c r="J50" s="18">
        <v>363</v>
      </c>
      <c r="K50" s="20">
        <v>24.2</v>
      </c>
      <c r="L50" s="17"/>
      <c r="M50" s="18">
        <v>982</v>
      </c>
      <c r="N50" s="18">
        <v>528</v>
      </c>
      <c r="O50" s="20">
        <v>39.5</v>
      </c>
      <c r="P50" s="17"/>
      <c r="Q50" s="19"/>
      <c r="R50" s="18"/>
      <c r="S50" s="18"/>
      <c r="T50" s="17"/>
    </row>
    <row r="51" spans="1:20" ht="16.5">
      <c r="A51" s="18">
        <v>132</v>
      </c>
      <c r="B51" s="18">
        <v>56</v>
      </c>
      <c r="C51" s="20">
        <v>1.94</v>
      </c>
      <c r="D51" s="17">
        <f t="shared" si="0"/>
        <v>1.9390782841092513</v>
      </c>
      <c r="E51" s="18">
        <v>396</v>
      </c>
      <c r="F51" s="18">
        <v>202</v>
      </c>
      <c r="G51" s="20">
        <v>11.1</v>
      </c>
      <c r="H51" s="17"/>
      <c r="I51" s="18">
        <v>691</v>
      </c>
      <c r="J51" s="18">
        <v>366</v>
      </c>
      <c r="K51" s="20">
        <v>24.5</v>
      </c>
      <c r="L51" s="17"/>
      <c r="M51" s="18">
        <v>988</v>
      </c>
      <c r="N51" s="18">
        <v>531</v>
      </c>
      <c r="O51" s="20">
        <v>39.8</v>
      </c>
      <c r="P51" s="17"/>
      <c r="Q51" s="19"/>
      <c r="R51" s="18"/>
      <c r="S51" s="18"/>
      <c r="T51" s="17"/>
    </row>
    <row r="52" spans="1:20" ht="16.5">
      <c r="A52" s="18">
        <v>138</v>
      </c>
      <c r="B52" s="18">
        <v>59</v>
      </c>
      <c r="C52" s="20">
        <v>2.06</v>
      </c>
      <c r="D52" s="17">
        <f t="shared" si="0"/>
        <v>2.061634342210692</v>
      </c>
      <c r="E52" s="18">
        <v>400</v>
      </c>
      <c r="F52" s="18">
        <v>205</v>
      </c>
      <c r="G52" s="20">
        <v>11.3</v>
      </c>
      <c r="H52" s="17"/>
      <c r="I52" s="18">
        <v>697</v>
      </c>
      <c r="J52" s="18">
        <v>370</v>
      </c>
      <c r="K52" s="20">
        <v>24.8</v>
      </c>
      <c r="L52" s="17"/>
      <c r="M52" s="18">
        <v>994</v>
      </c>
      <c r="N52" s="18">
        <v>534</v>
      </c>
      <c r="O52" s="20">
        <v>40.1</v>
      </c>
      <c r="P52" s="17"/>
      <c r="Q52" s="19"/>
      <c r="R52" s="18"/>
      <c r="S52" s="18"/>
      <c r="T52" s="17"/>
    </row>
    <row r="53" spans="1:20" ht="16.5">
      <c r="A53" s="18">
        <v>143</v>
      </c>
      <c r="B53" s="18">
        <v>62</v>
      </c>
      <c r="C53" s="20">
        <v>2.18</v>
      </c>
      <c r="D53" s="17">
        <f t="shared" si="0"/>
        <v>2.1867802486866244</v>
      </c>
      <c r="E53" s="18">
        <v>407</v>
      </c>
      <c r="F53" s="18">
        <v>208</v>
      </c>
      <c r="G53" s="20">
        <v>11.6</v>
      </c>
      <c r="H53" s="17"/>
      <c r="I53" s="18">
        <v>703</v>
      </c>
      <c r="J53" s="18">
        <v>373</v>
      </c>
      <c r="K53" s="20">
        <v>25.1</v>
      </c>
      <c r="L53" s="17"/>
      <c r="M53" s="18">
        <v>1000</v>
      </c>
      <c r="N53" s="18">
        <v>538</v>
      </c>
      <c r="O53" s="20">
        <v>40.4</v>
      </c>
      <c r="P53" s="17"/>
      <c r="Q53" s="19"/>
      <c r="R53" s="18"/>
      <c r="S53" s="18"/>
      <c r="T53" s="17"/>
    </row>
    <row r="54" spans="1:20" ht="16.5">
      <c r="A54" s="18">
        <v>148</v>
      </c>
      <c r="B54" s="18">
        <v>65</v>
      </c>
      <c r="C54" s="20">
        <v>2.31</v>
      </c>
      <c r="D54" s="17">
        <f t="shared" si="0"/>
        <v>2.3145395957965493</v>
      </c>
      <c r="E54" s="18">
        <v>411</v>
      </c>
      <c r="F54" s="18">
        <v>211</v>
      </c>
      <c r="G54" s="20">
        <v>11.8</v>
      </c>
      <c r="H54" s="17"/>
      <c r="I54" s="18">
        <v>710</v>
      </c>
      <c r="J54" s="18">
        <v>377</v>
      </c>
      <c r="K54" s="20">
        <v>25.4</v>
      </c>
      <c r="L54" s="17"/>
      <c r="M54" s="18">
        <v>1006</v>
      </c>
      <c r="N54" s="18">
        <v>541</v>
      </c>
      <c r="O54" s="20">
        <v>40.7</v>
      </c>
      <c r="P54" s="17"/>
      <c r="Q54" s="19"/>
      <c r="R54" s="18"/>
      <c r="S54" s="18"/>
      <c r="T54" s="17"/>
    </row>
    <row r="55" spans="1:20" ht="16.5">
      <c r="A55" s="18">
        <v>154</v>
      </c>
      <c r="B55" s="18">
        <v>68</v>
      </c>
      <c r="C55" s="20">
        <v>2.44</v>
      </c>
      <c r="D55" s="17">
        <f t="shared" si="0"/>
        <v>2.444926818008036</v>
      </c>
      <c r="E55" s="18">
        <v>418</v>
      </c>
      <c r="F55" s="18">
        <v>214</v>
      </c>
      <c r="G55" s="20">
        <v>12.1</v>
      </c>
      <c r="H55" s="17"/>
      <c r="I55" s="18">
        <v>716</v>
      </c>
      <c r="J55" s="18">
        <v>380</v>
      </c>
      <c r="K55" s="20">
        <v>25.7</v>
      </c>
      <c r="L55" s="17"/>
      <c r="M55" s="18">
        <v>1012</v>
      </c>
      <c r="N55" s="18">
        <v>545</v>
      </c>
      <c r="O55" s="20">
        <v>41</v>
      </c>
      <c r="P55" s="17"/>
      <c r="Q55" s="19"/>
      <c r="R55" s="18"/>
      <c r="S55" s="18"/>
      <c r="T55" s="17"/>
    </row>
    <row r="56" spans="1:16" ht="16.5">
      <c r="A56" s="18">
        <v>160</v>
      </c>
      <c r="B56" s="18">
        <v>71</v>
      </c>
      <c r="C56" s="20">
        <v>2.58</v>
      </c>
      <c r="D56" s="17">
        <f t="shared" si="0"/>
        <v>2.5779493659708637</v>
      </c>
      <c r="E56" s="18">
        <v>422</v>
      </c>
      <c r="F56" s="18">
        <v>217</v>
      </c>
      <c r="G56" s="20">
        <v>12.3</v>
      </c>
      <c r="H56" s="17"/>
      <c r="I56" s="18">
        <v>722</v>
      </c>
      <c r="J56" s="18">
        <v>383</v>
      </c>
      <c r="K56" s="20">
        <v>26</v>
      </c>
      <c r="L56" s="17"/>
      <c r="M56" s="18">
        <v>1021</v>
      </c>
      <c r="N56" s="18">
        <v>549</v>
      </c>
      <c r="O56" s="20">
        <v>41.4</v>
      </c>
      <c r="P56" s="17"/>
    </row>
    <row r="57" spans="1:16" ht="16.5">
      <c r="A57" s="18">
        <v>165</v>
      </c>
      <c r="B57" s="18">
        <v>74</v>
      </c>
      <c r="C57" s="20">
        <v>2.71</v>
      </c>
      <c r="D57" s="17">
        <f t="shared" si="0"/>
        <v>2.713609701756716</v>
      </c>
      <c r="E57" s="18">
        <v>429</v>
      </c>
      <c r="F57" s="18">
        <v>221</v>
      </c>
      <c r="G57" s="20">
        <v>12.6</v>
      </c>
      <c r="H57" s="17"/>
      <c r="I57" s="18">
        <v>728</v>
      </c>
      <c r="J57" s="18">
        <v>387</v>
      </c>
      <c r="K57" s="20">
        <v>26.3</v>
      </c>
      <c r="L57" s="17"/>
      <c r="M57" s="18">
        <v>1027</v>
      </c>
      <c r="N57" s="18">
        <v>553</v>
      </c>
      <c r="O57" s="20">
        <v>41.7</v>
      </c>
      <c r="P57" s="17"/>
    </row>
    <row r="58" spans="1:16" ht="16.5">
      <c r="A58" s="18">
        <v>170</v>
      </c>
      <c r="B58" s="18">
        <v>77</v>
      </c>
      <c r="C58" s="20">
        <v>2.85</v>
      </c>
      <c r="D58" s="17">
        <f t="shared" si="0"/>
        <v>2.8519071153644235</v>
      </c>
      <c r="E58" s="18">
        <v>433</v>
      </c>
      <c r="F58" s="18">
        <v>223</v>
      </c>
      <c r="G58" s="20">
        <v>12.8</v>
      </c>
      <c r="H58" s="17"/>
      <c r="I58" s="18">
        <v>734</v>
      </c>
      <c r="J58" s="18">
        <v>390</v>
      </c>
      <c r="K58" s="20">
        <v>26.6</v>
      </c>
      <c r="L58" s="17"/>
      <c r="M58" s="18">
        <v>1033</v>
      </c>
      <c r="N58" s="18">
        <v>556</v>
      </c>
      <c r="O58" s="20">
        <v>42</v>
      </c>
      <c r="P58" s="17"/>
    </row>
    <row r="59" spans="1:16" ht="16.5">
      <c r="A59" s="18">
        <v>176</v>
      </c>
      <c r="B59" s="18">
        <v>80</v>
      </c>
      <c r="C59" s="20">
        <v>2.99</v>
      </c>
      <c r="D59" s="17">
        <f t="shared" si="0"/>
        <v>2.9928393624907605</v>
      </c>
      <c r="E59" s="18">
        <v>438</v>
      </c>
      <c r="F59" s="18">
        <v>225</v>
      </c>
      <c r="G59" s="20">
        <v>13</v>
      </c>
      <c r="H59" s="17"/>
      <c r="I59" s="18">
        <v>740</v>
      </c>
      <c r="J59" s="18">
        <v>394</v>
      </c>
      <c r="K59" s="20">
        <v>26.9</v>
      </c>
      <c r="L59" s="17"/>
      <c r="M59" s="18">
        <v>1040</v>
      </c>
      <c r="N59" s="18">
        <v>560</v>
      </c>
      <c r="O59" s="20">
        <v>42.3</v>
      </c>
      <c r="P59" s="17"/>
    </row>
    <row r="60" spans="1:16" ht="16.5">
      <c r="A60" s="18">
        <v>182</v>
      </c>
      <c r="B60" s="18">
        <v>83</v>
      </c>
      <c r="C60" s="20">
        <v>3.14</v>
      </c>
      <c r="D60" s="17">
        <f t="shared" si="0"/>
        <v>3.1364041235667877</v>
      </c>
      <c r="E60" s="18">
        <v>444</v>
      </c>
      <c r="F60" s="18">
        <v>229</v>
      </c>
      <c r="G60" s="20">
        <v>13.3</v>
      </c>
      <c r="H60" s="17"/>
      <c r="I60" s="18">
        <v>746</v>
      </c>
      <c r="J60" s="18">
        <v>397</v>
      </c>
      <c r="K60" s="20">
        <v>27.2</v>
      </c>
      <c r="L60" s="17"/>
      <c r="M60" s="18">
        <v>1046</v>
      </c>
      <c r="N60" s="18">
        <v>563</v>
      </c>
      <c r="O60" s="20">
        <v>42.6</v>
      </c>
      <c r="P60" s="17"/>
    </row>
    <row r="61" spans="1:16" ht="16.5">
      <c r="A61" s="18">
        <v>187</v>
      </c>
      <c r="B61" s="18">
        <v>86</v>
      </c>
      <c r="C61" s="20">
        <v>3.29</v>
      </c>
      <c r="D61" s="17">
        <f t="shared" si="0"/>
        <v>3.2826002840597512</v>
      </c>
      <c r="E61" s="18">
        <v>449</v>
      </c>
      <c r="F61" s="18">
        <v>232</v>
      </c>
      <c r="G61" s="20">
        <v>13.5</v>
      </c>
      <c r="H61" s="17"/>
      <c r="I61" s="18">
        <v>752</v>
      </c>
      <c r="J61" s="18">
        <v>400</v>
      </c>
      <c r="K61" s="20">
        <v>27.5</v>
      </c>
      <c r="L61" s="17"/>
      <c r="M61" s="18">
        <v>1053</v>
      </c>
      <c r="N61" s="18">
        <v>567</v>
      </c>
      <c r="O61" s="20">
        <v>42.9</v>
      </c>
      <c r="P61" s="17"/>
    </row>
    <row r="62" spans="1:16" ht="16.5">
      <c r="A62" s="18">
        <v>193</v>
      </c>
      <c r="B62" s="18">
        <v>89</v>
      </c>
      <c r="C62" s="20">
        <v>3.44</v>
      </c>
      <c r="D62" s="17">
        <f t="shared" si="0"/>
        <v>3.4314290360405293</v>
      </c>
      <c r="E62" s="18">
        <v>455</v>
      </c>
      <c r="F62" s="18">
        <v>235</v>
      </c>
      <c r="G62" s="20">
        <v>13.8</v>
      </c>
      <c r="H62" s="17"/>
      <c r="I62" s="18">
        <v>758</v>
      </c>
      <c r="J62" s="18">
        <v>404</v>
      </c>
      <c r="K62" s="20">
        <v>27.8</v>
      </c>
      <c r="L62" s="17"/>
      <c r="M62" s="18">
        <v>1059</v>
      </c>
      <c r="N62" s="18">
        <v>571</v>
      </c>
      <c r="O62" s="20">
        <v>43.2</v>
      </c>
      <c r="P62" s="17"/>
    </row>
    <row r="63" spans="1:16" ht="16.5">
      <c r="A63" s="18">
        <v>198</v>
      </c>
      <c r="B63" s="18">
        <v>92</v>
      </c>
      <c r="C63" s="20">
        <v>3.59</v>
      </c>
      <c r="D63" s="17">
        <f t="shared" si="0"/>
        <v>3.5828948010166304</v>
      </c>
      <c r="E63" s="18">
        <v>460</v>
      </c>
      <c r="F63" s="18">
        <v>238</v>
      </c>
      <c r="G63" s="20">
        <v>14</v>
      </c>
      <c r="H63" s="17"/>
      <c r="I63" s="18">
        <v>764</v>
      </c>
      <c r="J63" s="18">
        <v>407</v>
      </c>
      <c r="K63" s="20">
        <v>28.1</v>
      </c>
      <c r="L63" s="17"/>
      <c r="M63" s="18">
        <v>1066</v>
      </c>
      <c r="N63" s="18">
        <v>574</v>
      </c>
      <c r="O63" s="20">
        <v>43.5</v>
      </c>
      <c r="P63" s="17"/>
    </row>
    <row r="64" spans="1:16" ht="16.5">
      <c r="A64" s="18">
        <v>204</v>
      </c>
      <c r="B64" s="18">
        <v>95</v>
      </c>
      <c r="C64" s="20">
        <v>3.75</v>
      </c>
      <c r="D64" s="17">
        <f t="shared" si="0"/>
        <v>3.737005974030743</v>
      </c>
      <c r="E64" s="18">
        <v>466</v>
      </c>
      <c r="F64" s="18">
        <v>241</v>
      </c>
      <c r="G64" s="20">
        <v>14.3</v>
      </c>
      <c r="H64" s="17"/>
      <c r="I64" s="18">
        <v>770</v>
      </c>
      <c r="J64" s="18">
        <v>410</v>
      </c>
      <c r="K64" s="20">
        <v>28.4</v>
      </c>
      <c r="L64" s="17"/>
      <c r="M64" s="18">
        <v>1074</v>
      </c>
      <c r="N64" s="18">
        <v>579</v>
      </c>
      <c r="O64" s="20">
        <v>43.9</v>
      </c>
      <c r="P64" s="17"/>
    </row>
    <row r="65" spans="1:16" ht="16.5">
      <c r="A65" s="18">
        <v>209</v>
      </c>
      <c r="B65" s="18">
        <v>98</v>
      </c>
      <c r="C65" s="20">
        <v>3.9</v>
      </c>
      <c r="D65" s="17">
        <f t="shared" si="0"/>
        <v>3.8937754890248333</v>
      </c>
      <c r="E65" s="18">
        <v>473</v>
      </c>
      <c r="F65" s="18">
        <v>245</v>
      </c>
      <c r="G65" s="20">
        <v>14.6</v>
      </c>
      <c r="H65" s="17"/>
      <c r="I65" s="18">
        <v>776</v>
      </c>
      <c r="J65" s="18">
        <v>413</v>
      </c>
      <c r="K65" s="20">
        <v>28.7</v>
      </c>
      <c r="L65" s="17"/>
      <c r="M65" s="18">
        <v>1081</v>
      </c>
      <c r="N65" s="18">
        <v>583</v>
      </c>
      <c r="O65" s="20">
        <v>44.2</v>
      </c>
      <c r="P65" s="17"/>
    </row>
    <row r="66" spans="1:16" ht="16.5">
      <c r="A66" s="18">
        <v>215</v>
      </c>
      <c r="B66" s="18">
        <v>101</v>
      </c>
      <c r="C66" s="20">
        <v>4.06</v>
      </c>
      <c r="D66" s="17">
        <f t="shared" si="0"/>
        <v>4.0532212054698</v>
      </c>
      <c r="E66" s="18">
        <v>477</v>
      </c>
      <c r="F66" s="18">
        <v>247</v>
      </c>
      <c r="G66" s="20">
        <v>14.8</v>
      </c>
      <c r="H66" s="17"/>
      <c r="I66" s="18">
        <v>782</v>
      </c>
      <c r="J66" s="18">
        <v>417</v>
      </c>
      <c r="K66" s="20">
        <v>29</v>
      </c>
      <c r="L66" s="17"/>
      <c r="M66" s="18">
        <v>1087</v>
      </c>
      <c r="N66" s="18">
        <v>586</v>
      </c>
      <c r="O66" s="20">
        <v>44.5</v>
      </c>
      <c r="P66" s="17"/>
    </row>
    <row r="67" spans="2:4" ht="16.5">
      <c r="B67" s="18">
        <v>105</v>
      </c>
      <c r="C67" s="20">
        <v>4.23</v>
      </c>
      <c r="D67" s="17">
        <f t="shared" si="0"/>
        <v>4.270018960405197</v>
      </c>
    </row>
    <row r="68" spans="2:4" ht="16.5">
      <c r="B68" s="18">
        <v>107</v>
      </c>
      <c r="C68" s="20">
        <v>4.39</v>
      </c>
      <c r="D68" s="17">
        <f t="shared" si="0"/>
        <v>4.3802383768773625</v>
      </c>
    </row>
    <row r="69" spans="2:4" ht="16.5">
      <c r="B69" s="18">
        <v>111</v>
      </c>
      <c r="C69" s="20">
        <v>4.56</v>
      </c>
      <c r="D69" s="17">
        <f t="shared" si="0"/>
        <v>4.604368613664782</v>
      </c>
    </row>
    <row r="70" spans="2:4" ht="16.5">
      <c r="B70" s="18">
        <v>113</v>
      </c>
      <c r="C70" s="20">
        <v>4.73</v>
      </c>
      <c r="D70" s="17">
        <f t="shared" si="0"/>
        <v>4.7183023062556515</v>
      </c>
    </row>
    <row r="71" spans="2:4" ht="16.5">
      <c r="B71" s="18">
        <v>116</v>
      </c>
      <c r="C71" s="20">
        <v>4.9</v>
      </c>
      <c r="D71" s="17">
        <f t="shared" si="0"/>
        <v>4.891573859065987</v>
      </c>
    </row>
    <row r="72" spans="2:4" ht="16.5">
      <c r="B72" s="18">
        <v>119</v>
      </c>
      <c r="C72" s="20">
        <v>5.08</v>
      </c>
      <c r="D72" s="17">
        <f t="shared" si="0"/>
        <v>5.067731336979971</v>
      </c>
    </row>
    <row r="73" spans="2:4" ht="16.5">
      <c r="B73" s="18">
        <v>122</v>
      </c>
      <c r="C73" s="20">
        <v>5.26</v>
      </c>
      <c r="D73" s="17">
        <f t="shared" si="0"/>
        <v>5.246822890107513</v>
      </c>
    </row>
    <row r="74" spans="2:4" ht="16.5">
      <c r="B74" s="18">
        <v>125</v>
      </c>
      <c r="C74" s="20">
        <v>5.44</v>
      </c>
      <c r="D74" s="17">
        <f t="shared" si="0"/>
        <v>5.428898252684482</v>
      </c>
    </row>
    <row r="75" spans="2:4" ht="16.5">
      <c r="B75" s="18">
        <v>128</v>
      </c>
      <c r="C75" s="20">
        <v>5.62</v>
      </c>
      <c r="D75" s="17">
        <f t="shared" si="0"/>
        <v>5.61400752109233</v>
      </c>
    </row>
    <row r="76" spans="2:4" ht="16.5">
      <c r="B76" s="18">
        <v>131</v>
      </c>
      <c r="C76" s="20">
        <v>5.8</v>
      </c>
      <c r="D76" s="17">
        <f t="shared" si="0"/>
        <v>5.802199753143239</v>
      </c>
    </row>
    <row r="77" spans="2:4" ht="16.5">
      <c r="B77" s="18">
        <v>134</v>
      </c>
      <c r="C77" s="20">
        <v>5.99</v>
      </c>
      <c r="D77" s="17">
        <f t="shared" si="0"/>
        <v>5.993521388630845</v>
      </c>
    </row>
    <row r="78" spans="2:4" ht="16.5">
      <c r="B78" s="18">
        <v>137</v>
      </c>
      <c r="C78" s="20">
        <v>6.18</v>
      </c>
      <c r="D78" s="17">
        <f t="shared" si="0"/>
        <v>6.188014491146483</v>
      </c>
    </row>
    <row r="79" spans="2:4" ht="16.5">
      <c r="B79" s="18">
        <v>140</v>
      </c>
      <c r="C79" s="20">
        <v>6.37</v>
      </c>
      <c r="D79" s="17">
        <f t="shared" si="0"/>
        <v>6.385714811161008</v>
      </c>
    </row>
    <row r="80" spans="2:4" ht="16.5">
      <c r="B80" s="18">
        <v>143</v>
      </c>
      <c r="C80" s="20">
        <v>6.57</v>
      </c>
      <c r="D80" s="17">
        <f t="shared" si="0"/>
        <v>6.586649670372171</v>
      </c>
    </row>
    <row r="81" spans="2:4" ht="16.5">
      <c r="B81" s="18">
        <v>146</v>
      </c>
      <c r="C81" s="20">
        <v>6.76</v>
      </c>
      <c r="D81" s="17">
        <f t="shared" si="0"/>
        <v>6.790835667317493</v>
      </c>
    </row>
    <row r="82" spans="2:4" ht="16.5">
      <c r="B82" s="18">
        <v>148</v>
      </c>
      <c r="C82" s="20">
        <v>6.96</v>
      </c>
      <c r="D82" s="17">
        <f t="shared" si="0"/>
        <v>6.928768154924251</v>
      </c>
    </row>
    <row r="83" spans="2:4" ht="16.5">
      <c r="B83" s="18">
        <v>151</v>
      </c>
      <c r="C83" s="20">
        <v>7.16</v>
      </c>
      <c r="D83" s="17">
        <f t="shared" si="0"/>
        <v>7.138372563611221</v>
      </c>
    </row>
    <row r="84" spans="2:4" ht="16.5">
      <c r="B84" s="18">
        <v>154</v>
      </c>
      <c r="C84" s="20">
        <v>7.36</v>
      </c>
      <c r="D84" s="17">
        <f t="shared" si="0"/>
        <v>7.351200574163547</v>
      </c>
    </row>
    <row r="85" spans="2:4" ht="16.5">
      <c r="B85" s="18">
        <v>157</v>
      </c>
      <c r="C85" s="20">
        <v>7.57</v>
      </c>
      <c r="D85" s="17">
        <f t="shared" si="0"/>
        <v>7.56720694867153</v>
      </c>
    </row>
    <row r="86" spans="2:4" ht="16.5">
      <c r="B86" s="18">
        <v>160</v>
      </c>
      <c r="C86" s="20">
        <v>7.77</v>
      </c>
      <c r="D86" s="17">
        <f t="shared" si="0"/>
        <v>7.786322655658944</v>
      </c>
    </row>
    <row r="87" spans="2:4" ht="16.5">
      <c r="B87" s="18">
        <v>163</v>
      </c>
      <c r="C87" s="20">
        <v>7.98</v>
      </c>
      <c r="D87" s="17">
        <f t="shared" si="0"/>
        <v>8.008451562867364</v>
      </c>
    </row>
    <row r="88" spans="2:4" ht="16.5">
      <c r="B88" s="18">
        <v>165</v>
      </c>
      <c r="C88" s="20">
        <v>8.19</v>
      </c>
      <c r="D88" s="17">
        <f t="shared" si="0"/>
        <v>8.15815029195843</v>
      </c>
    </row>
    <row r="89" spans="2:4" ht="16.5">
      <c r="B89" s="18">
        <v>168</v>
      </c>
      <c r="C89" s="20">
        <v>8.41</v>
      </c>
      <c r="D89" s="17">
        <f t="shared" si="0"/>
        <v>8.38500284370224</v>
      </c>
    </row>
    <row r="90" spans="2:4" ht="16.5">
      <c r="B90" s="18">
        <v>171</v>
      </c>
      <c r="C90" s="20">
        <v>8.62</v>
      </c>
      <c r="D90" s="17">
        <f t="shared" si="0"/>
        <v>8.61445267346974</v>
      </c>
    </row>
    <row r="91" spans="2:4" ht="16.5">
      <c r="B91" s="18">
        <v>174</v>
      </c>
      <c r="C91" s="20">
        <v>8.84</v>
      </c>
      <c r="D91" s="17">
        <f t="shared" si="0"/>
        <v>8.84627309596384</v>
      </c>
    </row>
    <row r="92" spans="2:4" ht="16.5">
      <c r="B92" s="18">
        <v>177</v>
      </c>
      <c r="C92" s="20">
        <v>9.06</v>
      </c>
      <c r="D92" s="17">
        <f t="shared" si="0"/>
        <v>9.080192528165716</v>
      </c>
    </row>
    <row r="93" spans="2:4" ht="16.5">
      <c r="B93" s="18">
        <v>180</v>
      </c>
      <c r="C93" s="20">
        <v>9.28</v>
      </c>
      <c r="D93" s="17">
        <f t="shared" si="0"/>
        <v>9.315890169290649</v>
      </c>
    </row>
    <row r="94" spans="2:4" ht="16.5">
      <c r="B94" s="18">
        <v>182</v>
      </c>
      <c r="C94" s="20">
        <v>9.5</v>
      </c>
      <c r="D94" s="17">
        <f t="shared" si="0"/>
        <v>9.473827227575736</v>
      </c>
    </row>
    <row r="95" spans="2:4" ht="16.5">
      <c r="B95" s="18">
        <v>185</v>
      </c>
      <c r="C95" s="20">
        <v>9.72</v>
      </c>
      <c r="D95" s="17">
        <f t="shared" si="0"/>
        <v>9.711627650819898</v>
      </c>
    </row>
    <row r="96" spans="2:4" ht="16.5">
      <c r="B96" s="18">
        <v>188</v>
      </c>
      <c r="C96" s="20">
        <v>9.95</v>
      </c>
      <c r="D96" s="17">
        <f t="shared" si="0"/>
        <v>9.95007541474507</v>
      </c>
    </row>
    <row r="97" spans="2:4" ht="16.5">
      <c r="B97" s="18">
        <v>191</v>
      </c>
      <c r="C97" s="20">
        <v>10.2</v>
      </c>
      <c r="D97" s="17">
        <f t="shared" si="0"/>
        <v>10.188629404609921</v>
      </c>
    </row>
    <row r="98" spans="2:4" ht="16.5">
      <c r="B98" s="18">
        <v>194</v>
      </c>
      <c r="C98" s="20">
        <v>10.4</v>
      </c>
      <c r="D98" s="17">
        <f t="shared" si="0"/>
        <v>10.426676764434529</v>
      </c>
    </row>
    <row r="99" spans="2:4" ht="16.5">
      <c r="B99" s="18">
        <v>196</v>
      </c>
      <c r="C99" s="20">
        <v>10.6</v>
      </c>
      <c r="D99" s="17">
        <f>-0.00000000000034052440394*B99^6+0.00000000020429309496*B99^5-0.000000048391697027*B99^4+0.0000058851179261*B99^3-0.00024470450306*B99^2+0.037536684831*B99-0.055204256561</f>
        <v>10.584756173872728</v>
      </c>
    </row>
  </sheetData>
  <printOptions/>
  <pageMargins left="0.44" right="0.27" top="1" bottom="1" header="0.5" footer="0.5"/>
  <pageSetup horizontalDpi="300" verticalDpi="300" orientation="portrait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POMPEI</dc:creator>
  <cp:keywords/>
  <dc:description/>
  <cp:lastModifiedBy>Robert W. Harris</cp:lastModifiedBy>
  <dcterms:modified xsi:type="dcterms:W3CDTF">2007-06-12T19:34:26Z</dcterms:modified>
  <cp:category/>
  <cp:version/>
  <cp:contentType/>
  <cp:contentStatus/>
</cp:coreProperties>
</file>